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980" windowHeight="7815" activeTab="0"/>
  </bookViews>
  <sheets>
    <sheet name="Yearly data" sheetId="1" r:id="rId1"/>
    <sheet name="size an scale 2000" sheetId="2" r:id="rId2"/>
  </sheets>
  <definedNames/>
  <calcPr fullCalcOnLoad="1"/>
</workbook>
</file>

<file path=xl/sharedStrings.xml><?xml version="1.0" encoding="utf-8"?>
<sst xmlns="http://schemas.openxmlformats.org/spreadsheetml/2006/main" count="63" uniqueCount="43">
  <si>
    <t>Total Locomotives</t>
  </si>
  <si>
    <t>Steam Locomotives</t>
  </si>
  <si>
    <t>Main Line Diesel Locomotives</t>
  </si>
  <si>
    <t>Main Line Electric Locomotives</t>
  </si>
  <si>
    <t>MU Passenger Fleet</t>
  </si>
  <si>
    <t>Passenger Coaches</t>
  </si>
  <si>
    <t>Freight Wagons</t>
  </si>
  <si>
    <t>Passengers (000)</t>
  </si>
  <si>
    <t>Passenger-Kilometers (000,000)</t>
  </si>
  <si>
    <t>Freight Tons (000,000)</t>
  </si>
  <si>
    <t>Freight Ton-km (000,000)</t>
  </si>
  <si>
    <t>Staff</t>
  </si>
  <si>
    <t xml:space="preserve">Average Lead, Freight (km) </t>
  </si>
  <si>
    <t>Average Lead, Passenger (km)</t>
  </si>
  <si>
    <t>Freight ton-km per Wagon (000)</t>
  </si>
  <si>
    <t>Employee Productivity</t>
  </si>
  <si>
    <t>Employee per km of Line</t>
  </si>
  <si>
    <t>Total Wages per Total Revenues</t>
  </si>
  <si>
    <t>Ratio of Passenger Fares to Freight Rates</t>
  </si>
  <si>
    <t>Traffic Density (000 of TU per km)</t>
  </si>
  <si>
    <t>Coach Productivity (000 of Pkm per Coach +MU)</t>
  </si>
  <si>
    <t>Locomotive Productivity (000 of TU per Loco + MU/MU Factor)</t>
  </si>
  <si>
    <t>Wagon Productivity (000 of ton-km per Wagon)</t>
  </si>
  <si>
    <t xml:space="preserve"> Turkey</t>
  </si>
  <si>
    <t>Route km (1435mm Gauge)</t>
  </si>
  <si>
    <t>Total Route km (1435 mm gauge)</t>
  </si>
  <si>
    <t>Route-km / single track</t>
  </si>
  <si>
    <t>Route-km / double track</t>
  </si>
  <si>
    <t xml:space="preserve">Route-km / electrified </t>
  </si>
  <si>
    <t>Year</t>
  </si>
  <si>
    <t>Locomotives - Availability (%)</t>
  </si>
  <si>
    <t>Main Line Diesel - Availability (%)</t>
  </si>
  <si>
    <t>Main Line Electric - Availability (%)</t>
  </si>
  <si>
    <t>MU passenger fleet - Availability (%)</t>
  </si>
  <si>
    <t>Passenger coaches - Availability (%)</t>
  </si>
  <si>
    <t>Freight wagons - Availability (%)</t>
  </si>
  <si>
    <t>Passenger-kilometers Suburban (000,000)</t>
  </si>
  <si>
    <t>Passenger-kilometers long distance (000,000)</t>
  </si>
  <si>
    <t>Passenger-kilometers total (000,000)</t>
  </si>
  <si>
    <t>Passengers qty Suburban (000)</t>
  </si>
  <si>
    <t>Passengers qty long distance (000)</t>
  </si>
  <si>
    <t>Passengers qty Total (000)</t>
  </si>
  <si>
    <t>Locomotive Availability (%)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</si>
</sst>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  <numFmt numFmtId="173" formatCode="0.00_)"/>
    <numFmt numFmtId="174" formatCode="General_)"/>
    <numFmt numFmtId="175" formatCode="0.0"/>
    <numFmt numFmtId="176" formatCode="_(* #,##0.0_);_(* \(#,##0.0\);_(* &quot;-&quot;??_);_(@_)"/>
    <numFmt numFmtId="177" formatCode="_(* #,##0_);_(* \(#,##0\);_(* &quot;-&quot;??_);_(@_)"/>
    <numFmt numFmtId="178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3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tabSelected="1" workbookViewId="0" topLeftCell="A1">
      <pane xSplit="1" ySplit="1" topLeftCell="V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C49" sqref="AC49"/>
    </sheetView>
  </sheetViews>
  <sheetFormatPr defaultColWidth="11.421875" defaultRowHeight="12.75"/>
  <cols>
    <col min="1" max="1" width="54.7109375" style="2" bestFit="1" customWidth="1"/>
    <col min="2" max="20" width="12.00390625" style="2" bestFit="1" customWidth="1"/>
    <col min="21" max="29" width="12.00390625" style="2" customWidth="1"/>
    <col min="30" max="16384" width="11.421875" style="2" customWidth="1"/>
  </cols>
  <sheetData>
    <row r="1" spans="1:29" s="7" customFormat="1" ht="13.5" thickBot="1">
      <c r="A1" s="6" t="s">
        <v>29</v>
      </c>
      <c r="B1" s="7">
        <v>1980</v>
      </c>
      <c r="C1" s="7">
        <v>1981</v>
      </c>
      <c r="D1" s="7">
        <v>1982</v>
      </c>
      <c r="E1" s="7">
        <v>1983</v>
      </c>
      <c r="F1" s="7">
        <v>1984</v>
      </c>
      <c r="G1" s="7">
        <v>1985</v>
      </c>
      <c r="H1" s="7">
        <v>1986</v>
      </c>
      <c r="I1" s="7">
        <v>1987</v>
      </c>
      <c r="J1" s="7">
        <v>1988</v>
      </c>
      <c r="K1" s="7">
        <v>1989</v>
      </c>
      <c r="L1" s="7">
        <v>1990</v>
      </c>
      <c r="M1" s="7">
        <v>1991</v>
      </c>
      <c r="N1" s="7">
        <v>1992</v>
      </c>
      <c r="O1" s="7">
        <v>1993</v>
      </c>
      <c r="P1" s="7">
        <v>1994</v>
      </c>
      <c r="Q1" s="7">
        <v>1995</v>
      </c>
      <c r="R1" s="7">
        <v>1996</v>
      </c>
      <c r="S1" s="7">
        <v>1997</v>
      </c>
      <c r="T1" s="7">
        <v>1998</v>
      </c>
      <c r="U1" s="7">
        <v>1999</v>
      </c>
      <c r="V1" s="7">
        <v>2000</v>
      </c>
      <c r="W1" s="7">
        <v>2001</v>
      </c>
      <c r="X1" s="7">
        <v>2002</v>
      </c>
      <c r="Y1" s="7">
        <v>2003</v>
      </c>
      <c r="Z1" s="7">
        <v>2004</v>
      </c>
      <c r="AA1" s="7">
        <v>2005</v>
      </c>
      <c r="AB1" s="7">
        <v>2006</v>
      </c>
      <c r="AC1" s="7">
        <v>2007</v>
      </c>
    </row>
    <row r="2" spans="1:29" ht="12.75">
      <c r="A2" s="2" t="s">
        <v>25</v>
      </c>
      <c r="B2" s="2">
        <v>8193</v>
      </c>
      <c r="C2" s="2">
        <v>8193</v>
      </c>
      <c r="D2" s="2">
        <v>8156</v>
      </c>
      <c r="E2" s="2">
        <v>8169</v>
      </c>
      <c r="F2" s="2">
        <v>8169</v>
      </c>
      <c r="G2" s="2">
        <v>8169</v>
      </c>
      <c r="H2" s="2">
        <v>8170</v>
      </c>
      <c r="I2" s="2">
        <v>8169</v>
      </c>
      <c r="J2" s="2">
        <v>8164</v>
      </c>
      <c r="K2" s="2">
        <v>8430</v>
      </c>
      <c r="L2" s="2">
        <v>8429</v>
      </c>
      <c r="M2" s="2">
        <v>8429</v>
      </c>
      <c r="N2" s="2">
        <v>8430</v>
      </c>
      <c r="O2" s="2">
        <v>8430</v>
      </c>
      <c r="P2" s="2">
        <v>8452</v>
      </c>
      <c r="Q2" s="2">
        <v>8549</v>
      </c>
      <c r="R2" s="2">
        <v>8607</v>
      </c>
      <c r="S2" s="2">
        <v>8607</v>
      </c>
      <c r="T2" s="2">
        <v>8607</v>
      </c>
      <c r="U2" s="2">
        <v>8682</v>
      </c>
      <c r="V2" s="2">
        <v>8671</v>
      </c>
      <c r="W2" s="2">
        <v>8671</v>
      </c>
      <c r="X2" s="2">
        <v>8671</v>
      </c>
      <c r="Y2" s="2">
        <v>8697</v>
      </c>
      <c r="Z2" s="2">
        <v>8697</v>
      </c>
      <c r="AA2" s="2">
        <v>8697</v>
      </c>
      <c r="AB2" s="2">
        <v>8697</v>
      </c>
      <c r="AC2" s="2">
        <v>8697</v>
      </c>
    </row>
    <row r="3" spans="1:29" ht="12.75">
      <c r="A3" s="2" t="s">
        <v>26</v>
      </c>
      <c r="B3" s="2">
        <v>8005</v>
      </c>
      <c r="C3" s="2">
        <v>8005</v>
      </c>
      <c r="D3" s="2">
        <v>7952</v>
      </c>
      <c r="E3" s="2">
        <v>7965</v>
      </c>
      <c r="F3" s="2">
        <v>7938</v>
      </c>
      <c r="G3" s="2">
        <v>7938</v>
      </c>
      <c r="H3" s="2">
        <v>7939</v>
      </c>
      <c r="I3" s="2">
        <v>7981</v>
      </c>
      <c r="J3" s="2">
        <v>7898</v>
      </c>
      <c r="K3" s="2">
        <v>8164</v>
      </c>
      <c r="L3" s="2">
        <v>8163</v>
      </c>
      <c r="M3" s="2">
        <v>8163</v>
      </c>
      <c r="N3" s="2">
        <v>8164</v>
      </c>
      <c r="O3" s="2">
        <v>8164</v>
      </c>
      <c r="P3" s="2">
        <v>8164</v>
      </c>
      <c r="Q3" s="2">
        <v>8230</v>
      </c>
      <c r="R3" s="2">
        <v>8288</v>
      </c>
      <c r="S3" s="2">
        <v>8240</v>
      </c>
      <c r="T3" s="2">
        <v>8240</v>
      </c>
      <c r="U3" s="2">
        <v>8315</v>
      </c>
      <c r="V3" s="2">
        <v>8304</v>
      </c>
      <c r="AB3" s="2">
        <v>8257</v>
      </c>
      <c r="AC3" s="2">
        <v>8257</v>
      </c>
    </row>
    <row r="4" spans="1:29" ht="12.75">
      <c r="A4" s="2" t="s">
        <v>27</v>
      </c>
      <c r="B4" s="2">
        <v>188</v>
      </c>
      <c r="C4" s="2">
        <v>188</v>
      </c>
      <c r="D4" s="2">
        <v>204</v>
      </c>
      <c r="E4" s="2">
        <v>204</v>
      </c>
      <c r="F4" s="2">
        <v>231</v>
      </c>
      <c r="G4" s="2">
        <v>231</v>
      </c>
      <c r="H4" s="2">
        <v>231</v>
      </c>
      <c r="I4" s="2">
        <v>188</v>
      </c>
      <c r="J4" s="2">
        <v>266</v>
      </c>
      <c r="K4" s="2">
        <v>266</v>
      </c>
      <c r="L4" s="2">
        <v>266</v>
      </c>
      <c r="M4" s="2">
        <v>266</v>
      </c>
      <c r="N4" s="2">
        <v>266</v>
      </c>
      <c r="O4" s="2">
        <v>266</v>
      </c>
      <c r="P4" s="2">
        <v>288</v>
      </c>
      <c r="Q4" s="2">
        <v>319</v>
      </c>
      <c r="R4" s="2">
        <v>319</v>
      </c>
      <c r="S4" s="2">
        <v>367</v>
      </c>
      <c r="T4" s="2">
        <v>367</v>
      </c>
      <c r="U4" s="2">
        <v>367</v>
      </c>
      <c r="V4" s="2">
        <v>367</v>
      </c>
      <c r="AB4" s="2">
        <v>440</v>
      </c>
      <c r="AC4" s="2">
        <v>440</v>
      </c>
    </row>
    <row r="5" spans="1:29" ht="12.75">
      <c r="A5" s="2" t="s">
        <v>28</v>
      </c>
      <c r="B5" s="2">
        <v>204</v>
      </c>
      <c r="C5" s="2">
        <v>204</v>
      </c>
      <c r="D5" s="2">
        <v>204</v>
      </c>
      <c r="E5" s="2">
        <v>204</v>
      </c>
      <c r="F5" s="2">
        <v>291</v>
      </c>
      <c r="G5" s="2">
        <v>291</v>
      </c>
      <c r="H5" s="2">
        <v>291</v>
      </c>
      <c r="I5" s="2">
        <v>291</v>
      </c>
      <c r="J5" s="2">
        <v>479</v>
      </c>
      <c r="K5" s="2">
        <v>479</v>
      </c>
      <c r="L5" s="2">
        <v>603</v>
      </c>
      <c r="M5" s="2">
        <v>667</v>
      </c>
      <c r="N5" s="2">
        <v>905</v>
      </c>
      <c r="O5" s="2">
        <v>905</v>
      </c>
      <c r="P5" s="2">
        <v>939</v>
      </c>
      <c r="Q5" s="2">
        <v>939</v>
      </c>
      <c r="R5" s="2">
        <v>1524</v>
      </c>
      <c r="S5" s="2">
        <v>1706</v>
      </c>
      <c r="T5" s="2">
        <v>1706</v>
      </c>
      <c r="U5" s="2">
        <v>1763</v>
      </c>
      <c r="V5" s="2">
        <v>1752</v>
      </c>
      <c r="W5" s="2">
        <v>1752</v>
      </c>
      <c r="X5" s="2">
        <v>1752</v>
      </c>
      <c r="Y5" s="2">
        <v>1752</v>
      </c>
      <c r="Z5" s="2">
        <v>1920</v>
      </c>
      <c r="AA5" s="2">
        <v>1920</v>
      </c>
      <c r="AB5" s="2">
        <v>1920</v>
      </c>
      <c r="AC5" s="2">
        <v>1920</v>
      </c>
    </row>
    <row r="7" spans="1:29" ht="12.75">
      <c r="A7" s="2" t="s">
        <v>0</v>
      </c>
      <c r="B7" s="2">
        <v>1009</v>
      </c>
      <c r="C7" s="2">
        <v>940</v>
      </c>
      <c r="D7" s="2">
        <v>935</v>
      </c>
      <c r="E7" s="2">
        <v>991</v>
      </c>
      <c r="F7" s="2">
        <v>903</v>
      </c>
      <c r="G7" s="2">
        <v>973</v>
      </c>
      <c r="H7" s="2">
        <v>1028</v>
      </c>
      <c r="I7" s="2">
        <v>990</v>
      </c>
      <c r="J7" s="2">
        <v>933</v>
      </c>
      <c r="K7" s="2">
        <v>846</v>
      </c>
      <c r="L7" s="2">
        <v>666</v>
      </c>
      <c r="M7" s="2">
        <v>669</v>
      </c>
      <c r="N7" s="2">
        <v>763</v>
      </c>
      <c r="O7" s="2">
        <v>762</v>
      </c>
      <c r="P7" s="2">
        <v>769</v>
      </c>
      <c r="Q7" s="2">
        <v>743</v>
      </c>
      <c r="R7" s="2">
        <v>714</v>
      </c>
      <c r="S7" s="2">
        <v>713</v>
      </c>
      <c r="T7" s="2">
        <v>653</v>
      </c>
      <c r="U7" s="2">
        <v>695</v>
      </c>
      <c r="V7" s="2">
        <v>602</v>
      </c>
      <c r="W7" s="2">
        <v>605</v>
      </c>
      <c r="X7" s="2">
        <v>679</v>
      </c>
      <c r="Y7" s="2">
        <v>544</v>
      </c>
      <c r="Z7" s="2">
        <v>531</v>
      </c>
      <c r="AA7" s="2">
        <v>531</v>
      </c>
      <c r="AB7" s="2">
        <v>525</v>
      </c>
      <c r="AC7" s="2">
        <v>534</v>
      </c>
    </row>
    <row r="8" spans="1:29" ht="12.75">
      <c r="A8" s="2" t="s">
        <v>1</v>
      </c>
      <c r="B8" s="2">
        <v>537</v>
      </c>
      <c r="C8" s="2">
        <v>530</v>
      </c>
      <c r="D8" s="2">
        <v>526</v>
      </c>
      <c r="E8" s="2">
        <v>488</v>
      </c>
      <c r="F8" s="2">
        <v>429</v>
      </c>
      <c r="G8" s="2">
        <v>429</v>
      </c>
      <c r="H8" s="2">
        <v>380</v>
      </c>
      <c r="I8" s="2">
        <v>322</v>
      </c>
      <c r="J8" s="2">
        <v>242</v>
      </c>
      <c r="K8" s="2">
        <v>242</v>
      </c>
      <c r="L8" s="2">
        <v>58</v>
      </c>
      <c r="M8" s="2">
        <v>58</v>
      </c>
      <c r="N8" s="2">
        <v>58</v>
      </c>
      <c r="O8" s="2">
        <v>58</v>
      </c>
      <c r="P8" s="2">
        <v>58</v>
      </c>
      <c r="Q8" s="2">
        <v>50</v>
      </c>
      <c r="R8" s="2">
        <v>50</v>
      </c>
      <c r="S8" s="2">
        <v>50</v>
      </c>
      <c r="T8" s="2">
        <v>50</v>
      </c>
      <c r="U8" s="2">
        <v>50</v>
      </c>
      <c r="V8" s="2">
        <v>50</v>
      </c>
      <c r="W8" s="2">
        <v>50</v>
      </c>
      <c r="X8" s="2">
        <v>50</v>
      </c>
      <c r="Y8" s="2">
        <v>50</v>
      </c>
      <c r="Z8" s="2">
        <v>50</v>
      </c>
      <c r="AA8" s="2">
        <v>50</v>
      </c>
      <c r="AB8" s="2">
        <v>50</v>
      </c>
      <c r="AC8" s="2">
        <v>50</v>
      </c>
    </row>
    <row r="9" spans="1:29" ht="12.75">
      <c r="A9" s="2" t="s">
        <v>2</v>
      </c>
      <c r="B9" s="2">
        <v>454</v>
      </c>
      <c r="C9" s="2">
        <v>392</v>
      </c>
      <c r="D9" s="2">
        <v>391</v>
      </c>
      <c r="E9" s="2">
        <v>485</v>
      </c>
      <c r="F9" s="2">
        <v>456</v>
      </c>
      <c r="G9" s="2">
        <v>526</v>
      </c>
      <c r="H9" s="2">
        <v>630</v>
      </c>
      <c r="I9" s="2">
        <v>650</v>
      </c>
      <c r="J9" s="2">
        <v>571</v>
      </c>
      <c r="K9" s="2">
        <v>572</v>
      </c>
      <c r="L9" s="2">
        <v>575</v>
      </c>
      <c r="M9" s="2">
        <v>565</v>
      </c>
      <c r="N9" s="2">
        <v>562</v>
      </c>
      <c r="O9" s="2">
        <v>648</v>
      </c>
      <c r="P9" s="2">
        <v>643</v>
      </c>
      <c r="Q9" s="2">
        <v>634</v>
      </c>
      <c r="R9" s="2">
        <v>605</v>
      </c>
      <c r="S9" s="2">
        <v>603</v>
      </c>
      <c r="T9" s="2">
        <v>585</v>
      </c>
      <c r="U9" s="2">
        <v>487</v>
      </c>
      <c r="V9" s="2">
        <v>485</v>
      </c>
      <c r="W9" s="2">
        <v>477</v>
      </c>
      <c r="X9" s="2">
        <v>470</v>
      </c>
      <c r="Y9" s="2">
        <v>470</v>
      </c>
      <c r="Z9" s="2">
        <v>458</v>
      </c>
      <c r="AA9" s="2">
        <v>460</v>
      </c>
      <c r="AB9" s="2">
        <v>457</v>
      </c>
      <c r="AC9" s="2">
        <f>404+63</f>
        <v>467</v>
      </c>
    </row>
    <row r="10" spans="1:29" ht="12.75">
      <c r="A10" s="2" t="s">
        <v>3</v>
      </c>
      <c r="B10" s="2">
        <v>18</v>
      </c>
      <c r="C10" s="2">
        <v>18</v>
      </c>
      <c r="D10" s="2">
        <v>18</v>
      </c>
      <c r="E10" s="2">
        <v>18</v>
      </c>
      <c r="F10" s="2">
        <v>18</v>
      </c>
      <c r="G10" s="2">
        <v>18</v>
      </c>
      <c r="H10" s="2">
        <v>18</v>
      </c>
      <c r="I10" s="2">
        <v>18</v>
      </c>
      <c r="J10" s="2">
        <v>22</v>
      </c>
      <c r="K10" s="2">
        <v>32</v>
      </c>
      <c r="L10" s="2">
        <v>33</v>
      </c>
      <c r="M10" s="2">
        <v>46</v>
      </c>
      <c r="N10" s="2">
        <v>52</v>
      </c>
      <c r="O10" s="2">
        <v>56</v>
      </c>
      <c r="P10" s="2">
        <v>59</v>
      </c>
      <c r="Q10" s="2">
        <v>59</v>
      </c>
      <c r="R10" s="2">
        <v>59</v>
      </c>
      <c r="S10" s="2">
        <v>60</v>
      </c>
      <c r="T10" s="2">
        <v>68</v>
      </c>
      <c r="U10" s="2">
        <v>77</v>
      </c>
      <c r="V10" s="2">
        <v>67</v>
      </c>
      <c r="W10" s="2">
        <v>78</v>
      </c>
      <c r="X10" s="2">
        <v>74</v>
      </c>
      <c r="Y10" s="2">
        <v>74</v>
      </c>
      <c r="Z10" s="2">
        <v>73</v>
      </c>
      <c r="AA10" s="2">
        <v>71</v>
      </c>
      <c r="AB10" s="2">
        <v>68</v>
      </c>
      <c r="AC10" s="2">
        <v>67</v>
      </c>
    </row>
    <row r="11" spans="1:29" s="8" customFormat="1" ht="12.75">
      <c r="A11" s="8" t="s">
        <v>4</v>
      </c>
      <c r="B11" s="8">
        <v>92</v>
      </c>
      <c r="D11" s="8">
        <v>94</v>
      </c>
      <c r="E11" s="8">
        <v>97</v>
      </c>
      <c r="F11" s="8">
        <v>97</v>
      </c>
      <c r="G11" s="8">
        <v>103</v>
      </c>
      <c r="H11" s="8">
        <v>110</v>
      </c>
      <c r="I11" s="8">
        <v>108</v>
      </c>
      <c r="J11" s="8">
        <v>107</v>
      </c>
      <c r="K11" s="8">
        <v>122</v>
      </c>
      <c r="L11" s="8">
        <v>122</v>
      </c>
      <c r="M11" s="8">
        <v>147</v>
      </c>
      <c r="N11" s="8">
        <v>138</v>
      </c>
      <c r="O11" s="8">
        <v>139</v>
      </c>
      <c r="P11" s="8">
        <v>165</v>
      </c>
      <c r="Q11" s="8">
        <v>159</v>
      </c>
      <c r="R11" s="13">
        <v>420</v>
      </c>
      <c r="S11" s="13">
        <v>414</v>
      </c>
      <c r="T11" s="13">
        <v>387</v>
      </c>
      <c r="U11" s="13">
        <v>385</v>
      </c>
      <c r="V11" s="13">
        <v>377</v>
      </c>
      <c r="W11" s="8">
        <v>139</v>
      </c>
      <c r="X11" s="8">
        <v>138</v>
      </c>
      <c r="Y11" s="8">
        <v>137</v>
      </c>
      <c r="Z11" s="8">
        <v>136</v>
      </c>
      <c r="AA11" s="8">
        <v>135</v>
      </c>
      <c r="AB11" s="8">
        <v>133</v>
      </c>
      <c r="AC11" s="13"/>
    </row>
    <row r="12" spans="1:29" ht="12.75">
      <c r="A12" s="2" t="s">
        <v>5</v>
      </c>
      <c r="B12" s="2">
        <v>1043</v>
      </c>
      <c r="C12" s="2">
        <v>1048</v>
      </c>
      <c r="D12" s="2">
        <v>1054</v>
      </c>
      <c r="E12" s="2">
        <v>1054</v>
      </c>
      <c r="F12" s="2">
        <v>1086</v>
      </c>
      <c r="G12" s="2">
        <v>1095</v>
      </c>
      <c r="H12" s="2">
        <v>1101</v>
      </c>
      <c r="I12" s="2">
        <v>788</v>
      </c>
      <c r="J12" s="2">
        <v>1006</v>
      </c>
      <c r="K12" s="2">
        <v>1037</v>
      </c>
      <c r="L12" s="2">
        <v>1049</v>
      </c>
      <c r="M12" s="2">
        <v>1056</v>
      </c>
      <c r="N12" s="2">
        <v>1086</v>
      </c>
      <c r="O12" s="2">
        <v>1085</v>
      </c>
      <c r="P12" s="2">
        <v>1088</v>
      </c>
      <c r="Q12" s="2">
        <v>1088</v>
      </c>
      <c r="R12" s="2">
        <v>1082</v>
      </c>
      <c r="S12" s="2">
        <v>1059</v>
      </c>
      <c r="T12" s="2">
        <v>1046</v>
      </c>
      <c r="U12" s="2">
        <v>1040</v>
      </c>
      <c r="V12" s="2">
        <v>1038</v>
      </c>
      <c r="W12" s="2">
        <v>1031</v>
      </c>
      <c r="X12" s="2">
        <v>1013</v>
      </c>
      <c r="Y12" s="2">
        <v>965</v>
      </c>
      <c r="Z12" s="2">
        <v>993</v>
      </c>
      <c r="AA12" s="2">
        <v>996</v>
      </c>
      <c r="AB12" s="2">
        <v>971</v>
      </c>
      <c r="AC12" s="2">
        <v>860</v>
      </c>
    </row>
    <row r="13" spans="1:29" ht="12.75">
      <c r="A13" s="2" t="s">
        <v>6</v>
      </c>
      <c r="B13" s="2">
        <v>23228</v>
      </c>
      <c r="C13" s="2">
        <v>21588</v>
      </c>
      <c r="D13" s="2">
        <v>20492</v>
      </c>
      <c r="E13" s="2">
        <v>22571</v>
      </c>
      <c r="F13" s="2">
        <v>22575</v>
      </c>
      <c r="G13" s="2">
        <v>22649</v>
      </c>
      <c r="H13" s="2">
        <v>21966</v>
      </c>
      <c r="I13" s="2">
        <v>21436</v>
      </c>
      <c r="J13" s="2">
        <v>20255</v>
      </c>
      <c r="K13" s="2">
        <v>20719</v>
      </c>
      <c r="L13" s="2">
        <v>20453</v>
      </c>
      <c r="M13" s="2">
        <v>19832</v>
      </c>
      <c r="N13" s="2">
        <v>19847</v>
      </c>
      <c r="O13" s="2">
        <v>20904</v>
      </c>
      <c r="P13" s="2">
        <v>20387</v>
      </c>
      <c r="Q13" s="2">
        <v>19863</v>
      </c>
      <c r="R13" s="2">
        <v>18612</v>
      </c>
      <c r="S13" s="2">
        <v>17138</v>
      </c>
      <c r="T13" s="2">
        <v>16989</v>
      </c>
      <c r="U13" s="2">
        <v>17213</v>
      </c>
      <c r="V13" s="2">
        <v>16858</v>
      </c>
      <c r="W13" s="2">
        <v>16513</v>
      </c>
      <c r="X13" s="2">
        <v>16241</v>
      </c>
      <c r="Y13" s="2">
        <v>16070</v>
      </c>
      <c r="Z13" s="2">
        <v>16004</v>
      </c>
      <c r="AA13" s="2">
        <v>16102</v>
      </c>
      <c r="AB13" s="2">
        <v>16090</v>
      </c>
      <c r="AC13" s="2">
        <v>15384</v>
      </c>
    </row>
    <row r="15" spans="1:29" ht="12.75">
      <c r="A15" s="9" t="s">
        <v>39</v>
      </c>
      <c r="B15" s="2">
        <v>92292</v>
      </c>
      <c r="C15" s="2">
        <v>99672</v>
      </c>
      <c r="D15" s="2">
        <v>99858</v>
      </c>
      <c r="E15" s="2">
        <v>104544</v>
      </c>
      <c r="F15" s="2">
        <v>108018</v>
      </c>
      <c r="G15" s="2">
        <v>113846</v>
      </c>
      <c r="H15" s="2">
        <v>108794</v>
      </c>
      <c r="I15" s="2">
        <v>109341</v>
      </c>
      <c r="J15" s="2">
        <v>113070</v>
      </c>
      <c r="K15" s="2">
        <v>122886</v>
      </c>
      <c r="L15" s="2">
        <v>115702</v>
      </c>
      <c r="M15" s="2">
        <v>111729</v>
      </c>
      <c r="N15" s="2">
        <v>109426</v>
      </c>
      <c r="O15" s="2">
        <v>118587</v>
      </c>
      <c r="P15" s="2">
        <v>92495</v>
      </c>
      <c r="Q15" s="2">
        <v>80983</v>
      </c>
      <c r="R15" s="2">
        <v>77963.795</v>
      </c>
      <c r="S15" s="2">
        <v>83929.552</v>
      </c>
      <c r="T15" s="2">
        <v>84416.206</v>
      </c>
      <c r="U15" s="2">
        <v>72873</v>
      </c>
      <c r="V15" s="2">
        <v>61128</v>
      </c>
      <c r="AB15" s="2">
        <v>53482</v>
      </c>
      <c r="AC15" s="2">
        <v>56305</v>
      </c>
    </row>
    <row r="16" spans="1:29" ht="12.75">
      <c r="A16" s="9" t="s">
        <v>40</v>
      </c>
      <c r="B16" s="2">
        <v>21641</v>
      </c>
      <c r="C16" s="2">
        <v>24042</v>
      </c>
      <c r="D16" s="2">
        <v>20433</v>
      </c>
      <c r="E16" s="2">
        <v>20709</v>
      </c>
      <c r="F16" s="2">
        <v>23424</v>
      </c>
      <c r="G16" s="2">
        <v>22508</v>
      </c>
      <c r="H16" s="2">
        <v>22558</v>
      </c>
      <c r="I16" s="2">
        <v>20568</v>
      </c>
      <c r="J16" s="2">
        <v>22636</v>
      </c>
      <c r="K16" s="2">
        <v>23473</v>
      </c>
      <c r="L16" s="2">
        <v>23387</v>
      </c>
      <c r="M16" s="2">
        <v>21514</v>
      </c>
      <c r="N16" s="2">
        <v>21826</v>
      </c>
      <c r="O16" s="2">
        <v>27731</v>
      </c>
      <c r="P16" s="2">
        <v>26842</v>
      </c>
      <c r="Q16" s="2">
        <v>23522</v>
      </c>
      <c r="R16" s="2">
        <v>20351.204999999998</v>
      </c>
      <c r="S16" s="2">
        <v>23123.448</v>
      </c>
      <c r="T16" s="2">
        <v>25138.246</v>
      </c>
      <c r="U16" s="2">
        <v>26027</v>
      </c>
      <c r="V16" s="2">
        <v>24215</v>
      </c>
      <c r="AB16" s="2">
        <v>23932</v>
      </c>
      <c r="AC16" s="2">
        <v>24955</v>
      </c>
    </row>
    <row r="17" spans="1:29" ht="12.75">
      <c r="A17" s="9" t="s">
        <v>41</v>
      </c>
      <c r="B17" s="2">
        <v>113938</v>
      </c>
      <c r="C17" s="2">
        <v>123714</v>
      </c>
      <c r="D17" s="2">
        <v>120291</v>
      </c>
      <c r="E17" s="2">
        <v>125253</v>
      </c>
      <c r="F17" s="2">
        <v>131442</v>
      </c>
      <c r="G17" s="2">
        <v>136354</v>
      </c>
      <c r="H17" s="2">
        <v>129352</v>
      </c>
      <c r="I17" s="2">
        <v>129909</v>
      </c>
      <c r="J17" s="2">
        <v>135706</v>
      </c>
      <c r="K17" s="2">
        <v>146359</v>
      </c>
      <c r="L17" s="2">
        <v>139089</v>
      </c>
      <c r="M17" s="2">
        <v>133243</v>
      </c>
      <c r="N17" s="2">
        <v>131252</v>
      </c>
      <c r="O17" s="2">
        <v>146318</v>
      </c>
      <c r="P17" s="2">
        <v>119533</v>
      </c>
      <c r="Q17" s="2">
        <v>104635</v>
      </c>
      <c r="R17" s="2">
        <v>98315</v>
      </c>
      <c r="S17" s="2">
        <v>107053</v>
      </c>
      <c r="T17" s="2">
        <v>109774</v>
      </c>
      <c r="U17" s="2">
        <v>98900</v>
      </c>
      <c r="V17" s="2">
        <v>85343</v>
      </c>
      <c r="W17" s="2">
        <v>76323</v>
      </c>
      <c r="X17" s="2">
        <v>73088</v>
      </c>
      <c r="Y17" s="2">
        <v>76993</v>
      </c>
      <c r="Z17" s="2">
        <v>76756</v>
      </c>
      <c r="AA17" s="2">
        <v>76306</v>
      </c>
      <c r="AB17" s="2">
        <f>SUM(AB15:AB16)</f>
        <v>77414</v>
      </c>
      <c r="AC17" s="2">
        <f>SUM(AC15:AC16)</f>
        <v>81260</v>
      </c>
    </row>
    <row r="18" spans="1:29" ht="12.75">
      <c r="A18" s="2" t="s">
        <v>36</v>
      </c>
      <c r="B18" s="2">
        <v>2462</v>
      </c>
      <c r="C18" s="2">
        <v>2650</v>
      </c>
      <c r="D18" s="2">
        <v>2511</v>
      </c>
      <c r="E18" s="2">
        <v>2698</v>
      </c>
      <c r="F18" s="2">
        <v>2788</v>
      </c>
      <c r="G18" s="2">
        <v>2934</v>
      </c>
      <c r="H18" s="2">
        <v>2804</v>
      </c>
      <c r="I18" s="2">
        <v>2831</v>
      </c>
      <c r="J18" s="2">
        <v>2906</v>
      </c>
      <c r="K18" s="2">
        <v>3163</v>
      </c>
      <c r="L18" s="2">
        <v>2931</v>
      </c>
      <c r="M18" s="2">
        <v>2848</v>
      </c>
      <c r="N18" s="2">
        <v>2803</v>
      </c>
      <c r="O18" s="2">
        <v>3045</v>
      </c>
      <c r="P18" s="2">
        <v>2394</v>
      </c>
      <c r="Q18" s="2">
        <v>2097</v>
      </c>
      <c r="R18" s="2">
        <v>2017.3482</v>
      </c>
      <c r="S18" s="2">
        <v>2178.32</v>
      </c>
      <c r="T18" s="2">
        <v>2248.4</v>
      </c>
      <c r="U18" s="2">
        <v>1883</v>
      </c>
      <c r="V18" s="2">
        <v>1592</v>
      </c>
      <c r="AB18" s="2">
        <v>1379</v>
      </c>
      <c r="AC18" s="2">
        <v>1456</v>
      </c>
    </row>
    <row r="19" spans="1:29" ht="12.75">
      <c r="A19" s="2" t="s">
        <v>37</v>
      </c>
      <c r="B19" s="2">
        <v>3549</v>
      </c>
      <c r="C19" s="2">
        <v>3455</v>
      </c>
      <c r="D19" s="2">
        <v>2929</v>
      </c>
      <c r="E19" s="2">
        <v>3024</v>
      </c>
      <c r="F19" s="2">
        <v>3489</v>
      </c>
      <c r="G19" s="2">
        <v>3555</v>
      </c>
      <c r="H19" s="2">
        <v>3248</v>
      </c>
      <c r="I19" s="2">
        <v>3343</v>
      </c>
      <c r="J19" s="2">
        <v>3802</v>
      </c>
      <c r="K19" s="2">
        <v>3681</v>
      </c>
      <c r="L19" s="2">
        <v>3479</v>
      </c>
      <c r="M19" s="2">
        <v>3200</v>
      </c>
      <c r="N19" s="2">
        <v>3456</v>
      </c>
      <c r="O19" s="2">
        <v>4102</v>
      </c>
      <c r="P19" s="2">
        <v>3941</v>
      </c>
      <c r="Q19" s="2">
        <v>3661</v>
      </c>
      <c r="R19" s="2">
        <v>3215.835</v>
      </c>
      <c r="S19" s="2">
        <v>3661.68</v>
      </c>
      <c r="T19" s="2">
        <v>3973.2</v>
      </c>
      <c r="U19" s="2">
        <v>4263</v>
      </c>
      <c r="V19" s="2">
        <v>4240</v>
      </c>
      <c r="AB19" s="2">
        <v>3878</v>
      </c>
      <c r="AC19" s="2">
        <v>4080</v>
      </c>
    </row>
    <row r="20" spans="1:29" ht="12.75">
      <c r="A20" s="2" t="s">
        <v>38</v>
      </c>
      <c r="B20" s="2">
        <v>6011</v>
      </c>
      <c r="C20" s="2">
        <v>6105</v>
      </c>
      <c r="D20" s="2">
        <v>5440</v>
      </c>
      <c r="E20" s="2">
        <v>5722</v>
      </c>
      <c r="F20" s="2">
        <v>6277</v>
      </c>
      <c r="G20" s="2">
        <v>6489</v>
      </c>
      <c r="H20" s="2">
        <v>6052</v>
      </c>
      <c r="I20" s="2">
        <v>6174</v>
      </c>
      <c r="J20" s="2">
        <v>6708</v>
      </c>
      <c r="K20" s="2">
        <v>6844</v>
      </c>
      <c r="L20" s="2">
        <v>6410</v>
      </c>
      <c r="M20" s="2">
        <v>6048</v>
      </c>
      <c r="N20" s="2">
        <v>6259</v>
      </c>
      <c r="O20" s="2">
        <v>7147</v>
      </c>
      <c r="P20" s="2">
        <v>6335</v>
      </c>
      <c r="Q20" s="2">
        <v>5797</v>
      </c>
      <c r="R20" s="2">
        <v>5229</v>
      </c>
      <c r="S20" s="2">
        <v>5840</v>
      </c>
      <c r="T20" s="2">
        <v>6160</v>
      </c>
      <c r="U20" s="2">
        <v>6146</v>
      </c>
      <c r="V20" s="2">
        <v>5832</v>
      </c>
      <c r="W20" s="2">
        <v>5568</v>
      </c>
      <c r="X20" s="2">
        <v>5204</v>
      </c>
      <c r="Y20" s="2">
        <v>5878</v>
      </c>
      <c r="Z20" s="2">
        <v>5163</v>
      </c>
      <c r="AA20" s="2">
        <v>5036</v>
      </c>
      <c r="AB20" s="2">
        <f>SUM(AB18:AB19)</f>
        <v>5257</v>
      </c>
      <c r="AC20" s="2">
        <f>SUM(AC18:AC19)</f>
        <v>5536</v>
      </c>
    </row>
    <row r="22" spans="1:29" s="4" customFormat="1" ht="12.75">
      <c r="A22" s="4" t="s">
        <v>9</v>
      </c>
      <c r="B22" s="4">
        <v>11.4</v>
      </c>
      <c r="C22" s="4">
        <v>12.301</v>
      </c>
      <c r="D22" s="4">
        <v>13.059</v>
      </c>
      <c r="E22" s="4">
        <v>13.22</v>
      </c>
      <c r="F22" s="4">
        <v>14.813</v>
      </c>
      <c r="G22" s="4">
        <v>14.322</v>
      </c>
      <c r="H22" s="4">
        <v>13.709</v>
      </c>
      <c r="I22" s="4">
        <v>13.887</v>
      </c>
      <c r="J22" s="4">
        <v>14.308</v>
      </c>
      <c r="K22" s="4">
        <v>13.103</v>
      </c>
      <c r="L22" s="4">
        <v>13.426</v>
      </c>
      <c r="M22" s="4">
        <v>14.848</v>
      </c>
      <c r="N22" s="4">
        <v>15.764</v>
      </c>
      <c r="O22" s="4">
        <v>15.818</v>
      </c>
      <c r="P22" s="4">
        <v>14.655</v>
      </c>
      <c r="Q22" s="4">
        <v>15.288</v>
      </c>
      <c r="R22" s="4">
        <v>16.201</v>
      </c>
      <c r="S22" s="4">
        <v>17.746</v>
      </c>
      <c r="T22" s="4">
        <v>16.149</v>
      </c>
      <c r="U22" s="4">
        <v>15.549</v>
      </c>
      <c r="V22" s="4">
        <v>18.533</v>
      </c>
      <c r="W22" s="4">
        <v>14.369</v>
      </c>
      <c r="X22" s="4">
        <v>14.431</v>
      </c>
      <c r="Y22" s="4">
        <v>15.755</v>
      </c>
      <c r="Z22" s="4">
        <v>17.713</v>
      </c>
      <c r="AA22" s="4">
        <v>18.948</v>
      </c>
      <c r="AB22" s="4">
        <v>19.748</v>
      </c>
      <c r="AC22" s="4">
        <v>20.85</v>
      </c>
    </row>
    <row r="23" spans="1:29" ht="12.75">
      <c r="A23" s="2" t="s">
        <v>10</v>
      </c>
      <c r="B23" s="2">
        <v>5029.3</v>
      </c>
      <c r="C23" s="2">
        <v>5936</v>
      </c>
      <c r="D23" s="2">
        <v>5999</v>
      </c>
      <c r="E23" s="2">
        <v>6116.9</v>
      </c>
      <c r="F23" s="2">
        <v>7526</v>
      </c>
      <c r="G23" s="2">
        <v>7747</v>
      </c>
      <c r="H23" s="2">
        <v>7219</v>
      </c>
      <c r="I23" s="2">
        <v>7259</v>
      </c>
      <c r="J23" s="2">
        <v>7979</v>
      </c>
      <c r="K23" s="2">
        <v>7548</v>
      </c>
      <c r="L23" s="2">
        <v>7894</v>
      </c>
      <c r="M23" s="2">
        <v>7977</v>
      </c>
      <c r="N23" s="2">
        <v>8242</v>
      </c>
      <c r="O23" s="2">
        <v>8410</v>
      </c>
      <c r="P23" s="2">
        <v>8215</v>
      </c>
      <c r="Q23" s="2">
        <v>8516</v>
      </c>
      <c r="R23" s="2">
        <v>9018</v>
      </c>
      <c r="S23" s="2">
        <v>9716</v>
      </c>
      <c r="T23" s="2">
        <v>8466</v>
      </c>
      <c r="U23" s="2">
        <v>8237</v>
      </c>
      <c r="V23" s="2">
        <v>9761</v>
      </c>
      <c r="W23" s="2">
        <v>7486</v>
      </c>
      <c r="X23" s="2">
        <v>7169</v>
      </c>
      <c r="Y23" s="2">
        <v>8615</v>
      </c>
      <c r="Z23" s="2">
        <v>9334</v>
      </c>
      <c r="AA23" s="2">
        <v>9078</v>
      </c>
      <c r="AB23" s="2">
        <v>9545</v>
      </c>
      <c r="AC23" s="2">
        <v>9755</v>
      </c>
    </row>
    <row r="25" spans="1:28" ht="12.75">
      <c r="A25" s="2" t="s">
        <v>11</v>
      </c>
      <c r="B25" s="2">
        <v>58253</v>
      </c>
      <c r="C25" s="2">
        <v>58805</v>
      </c>
      <c r="D25" s="2">
        <v>52348</v>
      </c>
      <c r="E25" s="2">
        <v>50921</v>
      </c>
      <c r="F25" s="2">
        <v>48125</v>
      </c>
      <c r="G25" s="2">
        <v>48979</v>
      </c>
      <c r="H25" s="2">
        <v>45869</v>
      </c>
      <c r="I25" s="2">
        <v>45196</v>
      </c>
      <c r="J25" s="2">
        <v>52848</v>
      </c>
      <c r="K25" s="2">
        <v>50889</v>
      </c>
      <c r="L25" s="2">
        <v>49285</v>
      </c>
      <c r="M25" s="2">
        <v>48848</v>
      </c>
      <c r="N25" s="2">
        <v>46469</v>
      </c>
      <c r="O25" s="2">
        <v>48687</v>
      </c>
      <c r="P25" s="2">
        <v>45943</v>
      </c>
      <c r="Q25" s="2">
        <v>44754</v>
      </c>
      <c r="R25" s="2">
        <v>43584</v>
      </c>
      <c r="S25" s="2">
        <v>42278</v>
      </c>
      <c r="T25" s="2">
        <v>41819</v>
      </c>
      <c r="U25" s="2">
        <v>42700</v>
      </c>
      <c r="V25" s="2">
        <v>47212</v>
      </c>
      <c r="W25" s="2">
        <v>27107</v>
      </c>
      <c r="X25" s="2">
        <v>26029</v>
      </c>
      <c r="Y25" s="2">
        <v>24060</v>
      </c>
      <c r="Z25" s="2">
        <v>24944</v>
      </c>
      <c r="AA25" s="2">
        <v>30991</v>
      </c>
      <c r="AB25" s="2">
        <v>31279</v>
      </c>
    </row>
    <row r="27" spans="1:19" ht="12.75">
      <c r="A27" s="2" t="s">
        <v>30</v>
      </c>
      <c r="B27" s="2">
        <v>51.9</v>
      </c>
      <c r="C27" s="2">
        <v>50.5</v>
      </c>
      <c r="D27" s="2">
        <v>50.2</v>
      </c>
      <c r="E27" s="2">
        <v>67.4</v>
      </c>
      <c r="F27" s="2">
        <v>62.2</v>
      </c>
      <c r="G27" s="2">
        <v>54.6</v>
      </c>
      <c r="H27" s="2">
        <v>54.5474708171206</v>
      </c>
      <c r="I27" s="2">
        <v>54.6377777777778</v>
      </c>
      <c r="J27" s="2">
        <v>45.7489817792069</v>
      </c>
      <c r="K27" s="2">
        <v>52.641134751773</v>
      </c>
      <c r="L27" s="2">
        <v>71.9099099099099</v>
      </c>
      <c r="M27" s="2">
        <v>78.7641255605381</v>
      </c>
      <c r="N27" s="2">
        <v>65.6587155963303</v>
      </c>
      <c r="O27" s="2">
        <v>69.7913385826772</v>
      </c>
      <c r="P27" s="2">
        <v>66.0526315789474</v>
      </c>
      <c r="Q27" s="2">
        <v>66.89098250336474</v>
      </c>
      <c r="R27" s="2">
        <v>65.54621848739495</v>
      </c>
      <c r="S27" s="2">
        <v>65.49789621318372</v>
      </c>
    </row>
    <row r="28" spans="1:28" ht="12.75">
      <c r="A28" s="2" t="s">
        <v>31</v>
      </c>
      <c r="B28" s="2">
        <v>61</v>
      </c>
      <c r="C28" s="2">
        <v>63</v>
      </c>
      <c r="D28" s="2">
        <v>62</v>
      </c>
      <c r="E28" s="2">
        <v>78</v>
      </c>
      <c r="F28" s="2">
        <v>72</v>
      </c>
      <c r="G28" s="2">
        <v>73</v>
      </c>
      <c r="H28" s="2">
        <v>67.9</v>
      </c>
      <c r="I28" s="2">
        <v>63.2</v>
      </c>
      <c r="J28" s="2">
        <v>64.4</v>
      </c>
      <c r="K28" s="2">
        <v>66.3</v>
      </c>
      <c r="L28" s="2">
        <v>73.2</v>
      </c>
      <c r="M28" s="2">
        <v>81.4</v>
      </c>
      <c r="N28" s="2">
        <v>79.7153024911032</v>
      </c>
      <c r="O28" s="2">
        <v>74.2</v>
      </c>
      <c r="P28" s="2">
        <v>70.9175738724728</v>
      </c>
      <c r="Q28" s="2">
        <v>70.82018927444796</v>
      </c>
      <c r="R28" s="2">
        <v>74</v>
      </c>
      <c r="S28" s="2">
        <v>74</v>
      </c>
      <c r="T28" s="2">
        <v>74.01574803149606</v>
      </c>
      <c r="U28" s="2">
        <v>73</v>
      </c>
      <c r="V28" s="2">
        <v>78</v>
      </c>
      <c r="W28" s="2">
        <v>77</v>
      </c>
      <c r="X28" s="2">
        <v>78</v>
      </c>
      <c r="Y28" s="2">
        <v>79</v>
      </c>
      <c r="Z28" s="2">
        <v>83</v>
      </c>
      <c r="AA28" s="2">
        <v>82</v>
      </c>
      <c r="AB28" s="2">
        <v>86</v>
      </c>
    </row>
    <row r="29" spans="1:22" ht="12.75">
      <c r="A29" s="2" t="s">
        <v>32</v>
      </c>
      <c r="B29" s="2">
        <v>56</v>
      </c>
      <c r="C29" s="2">
        <v>56</v>
      </c>
      <c r="D29" s="2">
        <v>61</v>
      </c>
      <c r="E29" s="2">
        <v>89</v>
      </c>
      <c r="F29" s="2">
        <v>83</v>
      </c>
      <c r="G29" s="2">
        <v>78</v>
      </c>
      <c r="H29" s="2">
        <v>61.1</v>
      </c>
      <c r="I29" s="2">
        <v>55.6</v>
      </c>
      <c r="J29" s="2">
        <v>77.3</v>
      </c>
      <c r="K29" s="2">
        <v>75</v>
      </c>
      <c r="L29" s="2">
        <v>78.8</v>
      </c>
      <c r="M29" s="2">
        <v>76.1</v>
      </c>
      <c r="N29" s="2">
        <v>67.3</v>
      </c>
      <c r="O29" s="2">
        <v>66.1</v>
      </c>
      <c r="P29" s="2">
        <v>59.3220338983051</v>
      </c>
      <c r="Q29" s="2">
        <v>59.32203389830508</v>
      </c>
      <c r="R29" s="2">
        <v>64</v>
      </c>
      <c r="S29" s="2">
        <v>62</v>
      </c>
      <c r="T29" s="2">
        <v>80.88235294117646</v>
      </c>
      <c r="U29" s="2">
        <v>82</v>
      </c>
      <c r="V29" s="2">
        <v>84</v>
      </c>
    </row>
    <row r="30" spans="1:22" ht="12.75">
      <c r="A30" s="2" t="s">
        <v>33</v>
      </c>
      <c r="B30" s="2">
        <v>76.2</v>
      </c>
      <c r="D30" s="2">
        <v>77.7</v>
      </c>
      <c r="E30" s="2">
        <v>82.9</v>
      </c>
      <c r="F30" s="2">
        <v>87.6</v>
      </c>
      <c r="G30" s="2">
        <v>78.6</v>
      </c>
      <c r="H30" s="2">
        <v>68.2</v>
      </c>
      <c r="I30" s="2">
        <v>74.1</v>
      </c>
      <c r="J30" s="2">
        <v>76.6</v>
      </c>
      <c r="K30" s="2">
        <v>84.4</v>
      </c>
      <c r="L30" s="2">
        <v>83.6</v>
      </c>
      <c r="M30" s="2">
        <v>81.6</v>
      </c>
      <c r="N30" s="2">
        <v>71.7</v>
      </c>
      <c r="O30" s="2">
        <v>69.1</v>
      </c>
      <c r="P30" s="2">
        <v>70.3030303030303</v>
      </c>
      <c r="Q30" s="2">
        <v>69.81132075471697</v>
      </c>
      <c r="R30" s="2">
        <v>80</v>
      </c>
      <c r="S30" s="2">
        <v>80</v>
      </c>
      <c r="T30" s="2">
        <v>74.66666666666667</v>
      </c>
      <c r="U30" s="2">
        <v>85.13513513513513</v>
      </c>
      <c r="V30" s="2">
        <v>85</v>
      </c>
    </row>
    <row r="31" spans="1:22" ht="12.75">
      <c r="A31" s="2" t="s">
        <v>34</v>
      </c>
      <c r="B31" s="2">
        <v>82</v>
      </c>
      <c r="C31" s="2">
        <v>82</v>
      </c>
      <c r="D31" s="2">
        <v>76</v>
      </c>
      <c r="E31" s="2">
        <v>81</v>
      </c>
      <c r="F31" s="2">
        <v>83</v>
      </c>
      <c r="G31" s="2">
        <v>69</v>
      </c>
      <c r="H31" s="2">
        <v>54.6</v>
      </c>
      <c r="I31" s="2">
        <v>63.6</v>
      </c>
      <c r="J31" s="2">
        <v>78.8</v>
      </c>
      <c r="K31" s="2">
        <v>78</v>
      </c>
      <c r="L31" s="2">
        <v>81.5</v>
      </c>
      <c r="M31" s="2">
        <v>76</v>
      </c>
      <c r="N31" s="2">
        <v>73.9410681399632</v>
      </c>
      <c r="O31" s="2">
        <v>68.7</v>
      </c>
      <c r="P31" s="2">
        <v>69.3014705882353</v>
      </c>
      <c r="Q31" s="2">
        <v>64.15441176470588</v>
      </c>
      <c r="R31" s="2">
        <v>60.07393715341959</v>
      </c>
      <c r="S31" s="2">
        <v>70.91595845136922</v>
      </c>
      <c r="T31" s="2">
        <v>75.81261950286807</v>
      </c>
      <c r="U31" s="2">
        <v>84.32692307692308</v>
      </c>
      <c r="V31" s="2">
        <v>81.98458574181117</v>
      </c>
    </row>
    <row r="32" spans="1:22" ht="12.75">
      <c r="A32" s="2" t="s">
        <v>35</v>
      </c>
      <c r="B32" s="2">
        <v>89</v>
      </c>
      <c r="C32" s="2">
        <v>89.5</v>
      </c>
      <c r="D32" s="2">
        <v>85</v>
      </c>
      <c r="E32" s="2">
        <v>92</v>
      </c>
      <c r="F32" s="2">
        <v>92.1</v>
      </c>
      <c r="G32" s="2">
        <v>85</v>
      </c>
      <c r="H32" s="2">
        <v>88.3</v>
      </c>
      <c r="I32" s="2">
        <v>89.6</v>
      </c>
      <c r="J32" s="2">
        <v>91</v>
      </c>
      <c r="K32" s="2">
        <v>88.5</v>
      </c>
      <c r="L32" s="2">
        <v>93.8</v>
      </c>
      <c r="M32" s="2">
        <v>90.1</v>
      </c>
      <c r="N32" s="2">
        <v>88.5977729631682</v>
      </c>
      <c r="O32" s="2">
        <v>87.3</v>
      </c>
      <c r="P32" s="2">
        <v>89.7483690587139</v>
      </c>
      <c r="Q32" s="2">
        <v>87.45909479937572</v>
      </c>
      <c r="R32" s="2">
        <v>77.1545239630346</v>
      </c>
      <c r="S32" s="2">
        <v>78.57976426654218</v>
      </c>
      <c r="T32" s="2">
        <v>86.12631702866561</v>
      </c>
      <c r="U32" s="2">
        <v>91.20432231452972</v>
      </c>
      <c r="V32" s="2">
        <v>93.42152093961325</v>
      </c>
    </row>
    <row r="34" spans="1:27" ht="12.75">
      <c r="A34" s="2" t="s">
        <v>12</v>
      </c>
      <c r="B34" s="2">
        <v>441.1666666666667</v>
      </c>
      <c r="C34" s="2">
        <v>482.5623933013576</v>
      </c>
      <c r="D34" s="2">
        <v>459.3766750899763</v>
      </c>
      <c r="E34" s="2">
        <v>462.70045385779116</v>
      </c>
      <c r="F34" s="2">
        <v>508.067238236684</v>
      </c>
      <c r="G34" s="2">
        <v>540.9160731741378</v>
      </c>
      <c r="H34" s="2">
        <v>526.5883726019404</v>
      </c>
      <c r="I34" s="2">
        <v>522.7190897962123</v>
      </c>
      <c r="J34" s="2">
        <v>557.6600503214985</v>
      </c>
      <c r="K34" s="2">
        <v>576.0512859650462</v>
      </c>
      <c r="L34" s="2">
        <v>587.9636526143304</v>
      </c>
      <c r="M34" s="2">
        <v>537.2440732758621</v>
      </c>
      <c r="N34" s="2">
        <v>522.8368434407511</v>
      </c>
      <c r="O34" s="2">
        <v>531.6727778480213</v>
      </c>
      <c r="P34" s="2">
        <v>560.5595359945412</v>
      </c>
      <c r="Q34" s="2">
        <v>557.0381998953427</v>
      </c>
      <c r="R34" s="2">
        <v>556.6323066477378</v>
      </c>
      <c r="S34" s="2">
        <v>547.5036627972502</v>
      </c>
      <c r="T34" s="2">
        <v>524.2429871818688</v>
      </c>
      <c r="U34" s="2">
        <v>529.7446781143482</v>
      </c>
      <c r="V34" s="2">
        <v>526.6821345707656</v>
      </c>
      <c r="W34" s="2">
        <v>520.9826710279073</v>
      </c>
      <c r="X34" s="2">
        <v>496.77777007830366</v>
      </c>
      <c r="Y34" s="2">
        <v>546.8105363376706</v>
      </c>
      <c r="Z34" s="2">
        <v>526.9576017614181</v>
      </c>
      <c r="AA34" s="2">
        <v>479.1006966434452</v>
      </c>
    </row>
    <row r="35" spans="1:27" s="3" customFormat="1" ht="12.75">
      <c r="A35" s="3" t="s">
        <v>13</v>
      </c>
      <c r="B35" s="3">
        <v>52.756762449753374</v>
      </c>
      <c r="C35" s="3">
        <v>49.34768902468597</v>
      </c>
      <c r="D35" s="3">
        <v>45.223665943420535</v>
      </c>
      <c r="E35" s="3">
        <v>45.68353652207931</v>
      </c>
      <c r="F35" s="3">
        <v>47.754903303358134</v>
      </c>
      <c r="G35" s="3">
        <v>47.5893629816507</v>
      </c>
      <c r="H35" s="3">
        <v>46.78706166120354</v>
      </c>
      <c r="I35" s="3">
        <v>47.525575595224346</v>
      </c>
      <c r="J35" s="3">
        <v>49.43038627621476</v>
      </c>
      <c r="K35" s="3">
        <v>46.761729719388626</v>
      </c>
      <c r="L35" s="3">
        <v>46.085599867710606</v>
      </c>
      <c r="M35" s="3">
        <v>45.39075223463897</v>
      </c>
      <c r="N35" s="3">
        <v>47.6868923902112</v>
      </c>
      <c r="O35" s="3">
        <v>48.8456649216091</v>
      </c>
      <c r="P35" s="3">
        <v>52.99791689324287</v>
      </c>
      <c r="Q35" s="3">
        <v>55.40211210398051</v>
      </c>
      <c r="R35" s="3">
        <v>53.18618725525098</v>
      </c>
      <c r="S35" s="3">
        <v>54.55241796119679</v>
      </c>
      <c r="T35" s="3">
        <v>56.115291416911106</v>
      </c>
      <c r="U35" s="3">
        <v>62.143579373104146</v>
      </c>
      <c r="V35" s="3">
        <v>68.33600881150183</v>
      </c>
      <c r="W35" s="3">
        <v>72.95310718918282</v>
      </c>
      <c r="X35" s="3">
        <v>71.20183887915937</v>
      </c>
      <c r="Y35" s="3">
        <v>76.34460275609472</v>
      </c>
      <c r="Z35" s="3">
        <v>67.26509979675856</v>
      </c>
      <c r="AA35" s="3">
        <v>65.99743139464786</v>
      </c>
    </row>
    <row r="36" spans="1:27" ht="12.75">
      <c r="A36" s="2" t="s">
        <v>14</v>
      </c>
      <c r="B36" s="2">
        <v>216.51885655243672</v>
      </c>
      <c r="C36" s="2">
        <v>274.9675745784695</v>
      </c>
      <c r="D36" s="2">
        <v>292.7483896154597</v>
      </c>
      <c r="E36" s="2">
        <v>271.0070444375526</v>
      </c>
      <c r="F36" s="2">
        <v>333.3776301218162</v>
      </c>
      <c r="G36" s="2">
        <v>342.0460064462007</v>
      </c>
      <c r="H36" s="2">
        <v>328.64426841482293</v>
      </c>
      <c r="I36" s="2">
        <v>338.63593954095916</v>
      </c>
      <c r="J36" s="2">
        <v>393.92742532707973</v>
      </c>
      <c r="K36" s="2">
        <v>364.3032964911434</v>
      </c>
      <c r="L36" s="2">
        <v>385.9580501637902</v>
      </c>
      <c r="M36" s="2">
        <v>402.228721258572</v>
      </c>
      <c r="N36" s="2">
        <v>415.2768680405099</v>
      </c>
      <c r="O36" s="2">
        <v>402.3153463451971</v>
      </c>
      <c r="P36" s="2">
        <v>402.95286211801636</v>
      </c>
      <c r="Q36" s="2">
        <v>428.73684740472237</v>
      </c>
      <c r="R36" s="2">
        <v>484.52611218568666</v>
      </c>
      <c r="S36" s="2">
        <v>566.927296067219</v>
      </c>
      <c r="T36" s="2">
        <v>498.32244393431046</v>
      </c>
      <c r="U36" s="2">
        <v>478.53366641491897</v>
      </c>
      <c r="V36" s="2">
        <v>579.0129315458536</v>
      </c>
      <c r="W36" s="2">
        <v>453.3397928904499</v>
      </c>
      <c r="X36" s="2">
        <v>441.413706052583</v>
      </c>
      <c r="Y36" s="2">
        <v>536.0920970752956</v>
      </c>
      <c r="Z36" s="2">
        <v>583.2291927018246</v>
      </c>
      <c r="AA36" s="2">
        <v>563.7808967830083</v>
      </c>
    </row>
    <row r="37" ht="13.5" customHeight="1"/>
    <row r="38" spans="1:27" ht="12.75">
      <c r="A38" s="2" t="s">
        <v>15</v>
      </c>
      <c r="B38" s="2">
        <v>189.52328635435086</v>
      </c>
      <c r="C38" s="2">
        <v>204.76149987245984</v>
      </c>
      <c r="D38" s="2">
        <v>218.51837701535877</v>
      </c>
      <c r="E38" s="2">
        <v>232.49543410380787</v>
      </c>
      <c r="F38" s="2">
        <v>286.8155844155844</v>
      </c>
      <c r="G38" s="2">
        <v>290.6551787500766</v>
      </c>
      <c r="H38" s="2">
        <v>289.32394427609063</v>
      </c>
      <c r="I38" s="2">
        <v>297.21656783786176</v>
      </c>
      <c r="J38" s="2">
        <v>277.91023312140476</v>
      </c>
      <c r="K38" s="2">
        <v>282.8116095816385</v>
      </c>
      <c r="L38" s="2">
        <v>290.230293192655</v>
      </c>
      <c r="M38" s="2">
        <v>287.11513265640355</v>
      </c>
      <c r="N38" s="2">
        <v>312.05750069939097</v>
      </c>
      <c r="O38" s="2">
        <v>319.5308809333087</v>
      </c>
      <c r="P38" s="2">
        <v>316.69677644037176</v>
      </c>
      <c r="Q38" s="2">
        <v>319.81498860437057</v>
      </c>
      <c r="R38" s="2">
        <v>326.886013215859</v>
      </c>
      <c r="S38" s="2">
        <v>367.9455035715975</v>
      </c>
      <c r="T38" s="2">
        <v>349.7453310696095</v>
      </c>
      <c r="U38" s="2">
        <v>336.8384074941452</v>
      </c>
      <c r="V38" s="2">
        <v>330.27620096585616</v>
      </c>
      <c r="W38" s="2">
        <v>481.57302541778876</v>
      </c>
      <c r="X38" s="2">
        <v>475.35441238618466</v>
      </c>
      <c r="Y38" s="2">
        <v>602.3690773067332</v>
      </c>
      <c r="Z38" s="2">
        <v>581.1818473380372</v>
      </c>
      <c r="AA38" s="2">
        <v>455.4225420283308</v>
      </c>
    </row>
    <row r="39" spans="1:27" s="4" customFormat="1" ht="12.75">
      <c r="A39" s="4" t="s">
        <v>16</v>
      </c>
      <c r="B39" s="4">
        <v>5.889539851092396</v>
      </c>
      <c r="C39" s="4">
        <v>5.956914439155376</v>
      </c>
      <c r="D39" s="4">
        <v>4.619298675821481</v>
      </c>
      <c r="E39" s="4">
        <v>4.3412902436038685</v>
      </c>
      <c r="F39" s="4">
        <v>3.954829232464194</v>
      </c>
      <c r="G39" s="4">
        <v>4.090586363079936</v>
      </c>
      <c r="H39" s="4">
        <v>3.900734394124847</v>
      </c>
      <c r="I39" s="4">
        <v>3.818827273840127</v>
      </c>
      <c r="J39" s="4">
        <v>6.473297403233709</v>
      </c>
      <c r="K39" s="4">
        <v>4.9301304863582445</v>
      </c>
      <c r="L39" s="4">
        <v>4.77245224819077</v>
      </c>
      <c r="M39" s="4">
        <v>4.690829279867126</v>
      </c>
      <c r="N39" s="4">
        <v>4.402016607354685</v>
      </c>
      <c r="O39" s="4">
        <v>4.649584816132859</v>
      </c>
      <c r="P39" s="4">
        <v>4.393161381921439</v>
      </c>
      <c r="Q39" s="4">
        <v>3.911919522751199</v>
      </c>
      <c r="R39" s="4">
        <v>4.42953410015104</v>
      </c>
      <c r="S39" s="4">
        <v>4.212850005809225</v>
      </c>
      <c r="T39" s="4">
        <v>4.1838038805623325</v>
      </c>
      <c r="U39" s="4">
        <v>4.918221607924441</v>
      </c>
      <c r="V39" s="4">
        <v>5.444816053511706</v>
      </c>
      <c r="W39" s="4">
        <v>1.6558643755045555</v>
      </c>
      <c r="X39" s="4">
        <v>1.717564294775689</v>
      </c>
      <c r="Y39" s="4">
        <v>1.563067724502702</v>
      </c>
      <c r="Z39" s="4">
        <v>1.7826836840289755</v>
      </c>
      <c r="AA39" s="4">
        <v>3.5634126710359895</v>
      </c>
    </row>
    <row r="40" spans="1:26" s="4" customFormat="1" ht="12.75">
      <c r="A40" s="4" t="s">
        <v>17</v>
      </c>
      <c r="B40" s="4">
        <v>1.2452950989674918</v>
      </c>
      <c r="C40" s="4">
        <v>1.3610036913341537</v>
      </c>
      <c r="D40" s="4">
        <v>1.1211224718740986</v>
      </c>
      <c r="E40" s="4">
        <v>0.8032722537097159</v>
      </c>
      <c r="F40" s="4">
        <v>1.0206202642500857</v>
      </c>
      <c r="G40" s="4">
        <v>0.9528196161577224</v>
      </c>
      <c r="H40" s="4">
        <v>0.8492050874403816</v>
      </c>
      <c r="I40" s="4">
        <v>1.1078444667906797</v>
      </c>
      <c r="J40" s="4">
        <v>0.9443416433812672</v>
      </c>
      <c r="K40" s="4">
        <v>1.2490180410787788</v>
      </c>
      <c r="L40" s="4">
        <v>1.4302342788094633</v>
      </c>
      <c r="M40" s="4">
        <v>1.891521424908834</v>
      </c>
      <c r="N40" s="4">
        <v>2.207937984722834</v>
      </c>
      <c r="O40" s="4">
        <v>3.1074132988495835</v>
      </c>
      <c r="P40" s="4">
        <v>2.988691174361423</v>
      </c>
      <c r="Q40" s="4">
        <v>2.510664273654312</v>
      </c>
      <c r="R40" s="4">
        <v>2.045825034970596</v>
      </c>
      <c r="S40" s="4">
        <v>2.028968520219256</v>
      </c>
      <c r="W40" s="4">
        <v>2.122611159223215</v>
      </c>
      <c r="X40" s="4">
        <v>2.010710289544027</v>
      </c>
      <c r="Y40" s="4">
        <v>1.8004456457931406</v>
      </c>
      <c r="Z40" s="4">
        <v>1.7163454546730206</v>
      </c>
    </row>
    <row r="41" spans="1:27" s="4" customFormat="1" ht="12.75">
      <c r="A41" s="4" t="s">
        <v>18</v>
      </c>
      <c r="B41" s="4">
        <v>0.11067209520276744</v>
      </c>
      <c r="C41" s="4">
        <v>0.1685504870376215</v>
      </c>
      <c r="D41" s="4">
        <v>0.13875213896042288</v>
      </c>
      <c r="E41" s="4">
        <v>0.13687777870470502</v>
      </c>
      <c r="F41" s="4">
        <v>0.13772271771117248</v>
      </c>
      <c r="G41" s="4">
        <v>0.20289701020525094</v>
      </c>
      <c r="H41" s="4">
        <v>0.2856500804922654</v>
      </c>
      <c r="I41" s="4">
        <v>0.37595414428218477</v>
      </c>
      <c r="J41" s="4">
        <v>0.3813823414410158</v>
      </c>
      <c r="K41" s="4">
        <v>0.33349645452908955</v>
      </c>
      <c r="L41" s="4">
        <v>0.380314074287827</v>
      </c>
      <c r="M41" s="4">
        <v>0.4265802340983743</v>
      </c>
      <c r="N41" s="4">
        <v>0.5197064255082658</v>
      </c>
      <c r="O41" s="4">
        <v>0.3927741986660407</v>
      </c>
      <c r="P41" s="4">
        <v>0.6368871689666455</v>
      </c>
      <c r="Q41" s="4">
        <v>0.6570578616968701</v>
      </c>
      <c r="R41" s="4">
        <v>0.8151076576220685</v>
      </c>
      <c r="S41" s="4">
        <v>0.7002211357805321</v>
      </c>
      <c r="T41" s="4">
        <v>0.5609837253734794</v>
      </c>
      <c r="U41" s="4">
        <v>1.000072605554262</v>
      </c>
      <c r="V41" s="4">
        <v>1.2011327149150912</v>
      </c>
      <c r="W41" s="4">
        <v>0.8747032036269252</v>
      </c>
      <c r="X41" s="4">
        <v>0.7360663375948094</v>
      </c>
      <c r="Y41" s="4">
        <v>0.72781978770893</v>
      </c>
      <c r="Z41" s="4">
        <v>0.7687582865221865</v>
      </c>
      <c r="AA41" s="4">
        <v>0.8096615889440398</v>
      </c>
    </row>
    <row r="42" spans="1:27" ht="12.75">
      <c r="A42" s="2" t="s">
        <v>19</v>
      </c>
      <c r="B42" s="2">
        <v>1347.528377883559</v>
      </c>
      <c r="C42" s="2">
        <v>1469.6692298303428</v>
      </c>
      <c r="D42" s="2">
        <v>1402.525747915645</v>
      </c>
      <c r="E42" s="2">
        <v>1449.2471538744032</v>
      </c>
      <c r="F42" s="2">
        <v>1689.680499449137</v>
      </c>
      <c r="G42" s="2">
        <v>1742.685763251316</v>
      </c>
      <c r="H42" s="2">
        <v>1624.3574051407588</v>
      </c>
      <c r="I42" s="2">
        <v>1644.3873179091688</v>
      </c>
      <c r="J42" s="2">
        <v>1798.9955903968641</v>
      </c>
      <c r="K42" s="2">
        <v>1707.23606168446</v>
      </c>
      <c r="L42" s="2">
        <v>1696.9984577055404</v>
      </c>
      <c r="M42" s="2">
        <v>1663.898445841737</v>
      </c>
      <c r="N42" s="2">
        <v>1720.1660735468565</v>
      </c>
      <c r="O42" s="2">
        <v>1845.4329774614473</v>
      </c>
      <c r="P42" s="2">
        <v>1721.486038807383</v>
      </c>
      <c r="Q42" s="2">
        <v>1674.2309041993215</v>
      </c>
      <c r="R42" s="2">
        <v>1655.2805855698848</v>
      </c>
      <c r="S42" s="2">
        <v>1807.3660973626118</v>
      </c>
      <c r="T42" s="2">
        <v>1699.3145114441734</v>
      </c>
      <c r="U42" s="2">
        <v>1656.645934116563</v>
      </c>
      <c r="V42" s="2">
        <v>1798.293161111752</v>
      </c>
      <c r="W42" s="2">
        <v>1505.4780302156614</v>
      </c>
      <c r="X42" s="2">
        <v>1426.9403759658633</v>
      </c>
      <c r="Y42" s="2">
        <v>1666.4367023111417</v>
      </c>
      <c r="Z42" s="2">
        <v>1666.8966310221915</v>
      </c>
      <c r="AA42" s="2">
        <v>1622.8584569391744</v>
      </c>
    </row>
    <row r="43" spans="1:28" ht="12.75">
      <c r="A43" s="2" t="s">
        <v>20</v>
      </c>
      <c r="B43" s="2">
        <v>5296.035242290749</v>
      </c>
      <c r="C43" s="2">
        <v>5825.381679389313</v>
      </c>
      <c r="D43" s="2">
        <v>4738.675958188153</v>
      </c>
      <c r="E43" s="2">
        <v>4971.3292788879235</v>
      </c>
      <c r="F43" s="2">
        <v>5306.001690617075</v>
      </c>
      <c r="G43" s="2">
        <v>5416.52754590985</v>
      </c>
      <c r="H43" s="2">
        <v>4997.5227085053675</v>
      </c>
      <c r="I43" s="2">
        <v>6890.625</v>
      </c>
      <c r="J43" s="2">
        <v>6026.954177897574</v>
      </c>
      <c r="K43" s="2">
        <v>5905.090595340811</v>
      </c>
      <c r="L43" s="2">
        <v>5473.953885567891</v>
      </c>
      <c r="M43" s="2">
        <v>5027.431421446385</v>
      </c>
      <c r="N43" s="2">
        <v>5113.562091503268</v>
      </c>
      <c r="O43" s="2">
        <v>5839.0522875817</v>
      </c>
      <c r="P43" s="2">
        <v>5055.865921787709</v>
      </c>
      <c r="Q43" s="2">
        <v>4648.757016840417</v>
      </c>
      <c r="R43" s="2">
        <v>4230.582524271845</v>
      </c>
      <c r="S43" s="2">
        <v>4802.631578947368</v>
      </c>
      <c r="T43" s="2">
        <v>5103.562551781276</v>
      </c>
      <c r="U43" s="2">
        <v>4312.982456140351</v>
      </c>
      <c r="V43" s="2">
        <v>4121.554770318022</v>
      </c>
      <c r="W43" s="2">
        <v>4758.974358974359</v>
      </c>
      <c r="X43" s="2">
        <v>4521.28583840139</v>
      </c>
      <c r="Y43" s="2">
        <v>5333.938294010889</v>
      </c>
      <c r="Z43" s="2">
        <v>4573.073516386183</v>
      </c>
      <c r="AA43" s="2">
        <v>4452.696728558798</v>
      </c>
      <c r="AB43" s="2">
        <v>5600.543478260869</v>
      </c>
    </row>
    <row r="44" spans="1:21" ht="12.75">
      <c r="A44" s="2" t="s">
        <v>21</v>
      </c>
      <c r="B44" s="2">
        <v>10818.520333170014</v>
      </c>
      <c r="C44" s="2">
        <v>12809.574468085106</v>
      </c>
      <c r="D44" s="2">
        <v>12082.387113810404</v>
      </c>
      <c r="E44" s="2">
        <v>11802.018691588784</v>
      </c>
      <c r="F44" s="2">
        <v>15083.18535719164</v>
      </c>
      <c r="G44" s="2">
        <v>14439.964498541904</v>
      </c>
      <c r="H44" s="2">
        <v>12739.140868730501</v>
      </c>
      <c r="I44" s="2">
        <v>13386.148480318883</v>
      </c>
      <c r="J44" s="2">
        <v>15519.218068947299</v>
      </c>
      <c r="K44" s="2">
        <v>16710.595065312045</v>
      </c>
      <c r="L44" s="2">
        <v>20996.697247706423</v>
      </c>
      <c r="M44" s="2">
        <v>20403.70976541189</v>
      </c>
      <c r="N44" s="2">
        <v>18585.068888176866</v>
      </c>
      <c r="O44" s="2">
        <v>19960.866078588613</v>
      </c>
      <c r="P44" s="2">
        <v>18426.46826025012</v>
      </c>
      <c r="Q44" s="2">
        <v>18761.92036703261</v>
      </c>
      <c r="R44" s="2">
        <v>19429.935219911353</v>
      </c>
      <c r="S44" s="2">
        <v>21233.236649036</v>
      </c>
      <c r="T44" s="2">
        <v>21728.505106778088</v>
      </c>
      <c r="U44" s="2">
        <v>19354.75189234651</v>
      </c>
    </row>
    <row r="45" spans="1:27" ht="12.75">
      <c r="A45" s="2" t="s">
        <v>22</v>
      </c>
      <c r="B45" s="2">
        <v>216.51885655243672</v>
      </c>
      <c r="C45" s="2">
        <v>274.96757457846957</v>
      </c>
      <c r="D45" s="2">
        <v>292.7483896154597</v>
      </c>
      <c r="E45" s="2">
        <v>271.00704443755257</v>
      </c>
      <c r="F45" s="2">
        <v>333.37763012181614</v>
      </c>
      <c r="G45" s="2">
        <v>342.0460064462007</v>
      </c>
      <c r="H45" s="2">
        <v>328.64426841482293</v>
      </c>
      <c r="I45" s="2">
        <v>338.6359395409591</v>
      </c>
      <c r="J45" s="2">
        <v>393.92742532707973</v>
      </c>
      <c r="K45" s="2">
        <v>364.3032964911434</v>
      </c>
      <c r="L45" s="2">
        <v>385.9580501637901</v>
      </c>
      <c r="M45" s="2">
        <v>402.228721258572</v>
      </c>
      <c r="N45" s="2">
        <v>415.2768680405099</v>
      </c>
      <c r="O45" s="2">
        <v>402.3153463451971</v>
      </c>
      <c r="P45" s="2">
        <v>402.9528621180164</v>
      </c>
      <c r="Q45" s="2">
        <v>428.73684740472237</v>
      </c>
      <c r="R45" s="2">
        <v>484.52611218568666</v>
      </c>
      <c r="S45" s="2">
        <v>566.927296067219</v>
      </c>
      <c r="T45" s="2">
        <v>498.3224439343104</v>
      </c>
      <c r="U45" s="2">
        <v>478.53366641491897</v>
      </c>
      <c r="V45" s="2">
        <v>579.0129315458537</v>
      </c>
      <c r="W45" s="2">
        <v>453.3397928904499</v>
      </c>
      <c r="X45" s="2">
        <v>441.41370605258294</v>
      </c>
      <c r="Y45" s="2">
        <v>536.0920970752956</v>
      </c>
      <c r="Z45" s="2">
        <v>583.2291927018244</v>
      </c>
      <c r="AA45" s="2">
        <v>563.7808967830083</v>
      </c>
    </row>
    <row r="47" spans="2:29" ht="12.75">
      <c r="B47" s="12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2:18" ht="12.75">
      <c r="B48" s="12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21" sqref="A21"/>
    </sheetView>
  </sheetViews>
  <sheetFormatPr defaultColWidth="11.421875" defaultRowHeight="12.75"/>
  <cols>
    <col min="1" max="1" width="54.7109375" style="0" bestFit="1" customWidth="1"/>
    <col min="2" max="2" width="11.421875" style="2" customWidth="1"/>
    <col min="4" max="4" width="52.140625" style="0" bestFit="1" customWidth="1"/>
  </cols>
  <sheetData>
    <row r="1" spans="1:2" s="1" customFormat="1" ht="12.75">
      <c r="A1" s="1" t="s">
        <v>23</v>
      </c>
      <c r="B1" s="5">
        <v>2000</v>
      </c>
    </row>
    <row r="3" spans="1:5" ht="12.75">
      <c r="A3" t="s">
        <v>24</v>
      </c>
      <c r="B3" s="2">
        <v>8671</v>
      </c>
      <c r="D3" t="s">
        <v>11</v>
      </c>
      <c r="E3" s="2">
        <v>47212</v>
      </c>
    </row>
    <row r="4" spans="1:5" ht="12.75">
      <c r="A4" t="s">
        <v>0</v>
      </c>
      <c r="B4" s="2">
        <v>602</v>
      </c>
      <c r="D4" t="s">
        <v>42</v>
      </c>
      <c r="E4" s="2">
        <v>78</v>
      </c>
    </row>
    <row r="5" spans="1:5" ht="12.75">
      <c r="A5" t="s">
        <v>1</v>
      </c>
      <c r="B5" s="2">
        <v>50</v>
      </c>
      <c r="D5" t="s">
        <v>12</v>
      </c>
      <c r="E5" s="2">
        <v>526.6821345707656</v>
      </c>
    </row>
    <row r="6" spans="1:5" ht="12.75">
      <c r="A6" t="s">
        <v>2</v>
      </c>
      <c r="B6" s="2">
        <v>485</v>
      </c>
      <c r="D6" t="s">
        <v>13</v>
      </c>
      <c r="E6" s="3">
        <v>68.33600881150183</v>
      </c>
    </row>
    <row r="7" spans="1:5" ht="12.75">
      <c r="A7" t="s">
        <v>3</v>
      </c>
      <c r="B7" s="2">
        <v>67</v>
      </c>
      <c r="D7" t="s">
        <v>14</v>
      </c>
      <c r="E7" s="2">
        <v>579.0129315458536</v>
      </c>
    </row>
    <row r="8" spans="1:5" ht="12.75">
      <c r="A8" t="s">
        <v>4</v>
      </c>
      <c r="B8" s="2">
        <v>377</v>
      </c>
      <c r="D8" t="s">
        <v>15</v>
      </c>
      <c r="E8" s="2">
        <v>330.27620096585616</v>
      </c>
    </row>
    <row r="9" spans="1:5" ht="12.75">
      <c r="A9" t="s">
        <v>5</v>
      </c>
      <c r="B9" s="2">
        <v>1038</v>
      </c>
      <c r="D9" t="s">
        <v>16</v>
      </c>
      <c r="E9" s="4">
        <v>5.444816053511706</v>
      </c>
    </row>
    <row r="10" spans="1:5" ht="12.75">
      <c r="A10" t="s">
        <v>6</v>
      </c>
      <c r="B10" s="2">
        <v>16858</v>
      </c>
      <c r="D10" t="s">
        <v>18</v>
      </c>
      <c r="E10" s="4">
        <v>1.2011327149150912</v>
      </c>
    </row>
    <row r="11" spans="1:5" ht="12.75">
      <c r="A11" t="s">
        <v>7</v>
      </c>
      <c r="B11" s="2">
        <v>85343</v>
      </c>
      <c r="D11" t="s">
        <v>19</v>
      </c>
      <c r="E11" s="2">
        <v>1798.293161111752</v>
      </c>
    </row>
    <row r="12" spans="1:5" ht="12.75">
      <c r="A12" t="s">
        <v>8</v>
      </c>
      <c r="B12" s="2">
        <v>5832</v>
      </c>
      <c r="D12" t="s">
        <v>20</v>
      </c>
      <c r="E12" s="2">
        <v>4121.554770318022</v>
      </c>
    </row>
    <row r="13" spans="1:4" ht="12.75">
      <c r="A13" t="s">
        <v>9</v>
      </c>
      <c r="B13" s="4">
        <v>18.533</v>
      </c>
      <c r="D13" t="s">
        <v>21</v>
      </c>
    </row>
    <row r="14" spans="1:5" ht="12.75">
      <c r="A14" t="s">
        <v>10</v>
      </c>
      <c r="B14" s="2">
        <v>9761</v>
      </c>
      <c r="D14" t="s">
        <v>22</v>
      </c>
      <c r="E14" s="2">
        <v>579.0129315458537</v>
      </c>
    </row>
    <row r="15" ht="12.75">
      <c r="F15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Charrey, Jean- Patrick</dc:creator>
  <cp:keywords/>
  <dc:description/>
  <cp:lastModifiedBy>Jean-Patrick Charrey</cp:lastModifiedBy>
  <cp:lastPrinted>2002-06-20T21:11:59Z</cp:lastPrinted>
  <dcterms:created xsi:type="dcterms:W3CDTF">2001-03-13T12:50:03Z</dcterms:created>
  <dcterms:modified xsi:type="dcterms:W3CDTF">2008-11-29T21:03:13Z</dcterms:modified>
  <cp:category/>
  <cp:version/>
  <cp:contentType/>
  <cp:contentStatus/>
</cp:coreProperties>
</file>